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ocal_KVEOMN\INetCache\Content.Outlook\HRAMFWAW\"/>
    </mc:Choice>
  </mc:AlternateContent>
  <xr:revisionPtr revIDLastSave="0" documentId="13_ncr:1_{8569A340-A535-4DBF-845B-6163123D813F}" xr6:coauthVersionLast="47" xr6:coauthVersionMax="47" xr10:uidLastSave="{00000000-0000-0000-0000-000000000000}"/>
  <bookViews>
    <workbookView xWindow="3000" yWindow="3000" windowWidth="17280" windowHeight="10044" xr2:uid="{00000000-000D-0000-FFFF-FFFF00000000}"/>
  </bookViews>
  <sheets>
    <sheet name="Ark1" sheetId="1" r:id="rId1"/>
    <sheet name="Ark2" sheetId="2" r:id="rId2"/>
    <sheet name="Ark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5" i="1" l="1"/>
  <c r="H44" i="1" l="1"/>
  <c r="H35" i="1"/>
  <c r="H20" i="1"/>
  <c r="H17" i="1"/>
  <c r="H9" i="1"/>
  <c r="C15" i="1" l="1"/>
  <c r="D32" i="1" l="1"/>
  <c r="D37" i="1" s="1"/>
</calcChain>
</file>

<file path=xl/sharedStrings.xml><?xml version="1.0" encoding="utf-8"?>
<sst xmlns="http://schemas.openxmlformats.org/spreadsheetml/2006/main" count="68" uniqueCount="59">
  <si>
    <t xml:space="preserve">Budsjett </t>
  </si>
  <si>
    <t>Budsjett</t>
  </si>
  <si>
    <t>Regnskap</t>
  </si>
  <si>
    <t>Inntekter:</t>
  </si>
  <si>
    <t>Note</t>
  </si>
  <si>
    <t>Medlems kontingenter</t>
  </si>
  <si>
    <t>Utstillinger</t>
  </si>
  <si>
    <t>Jaktprøver og sporprøver</t>
  </si>
  <si>
    <t>Andre inntekter</t>
  </si>
  <si>
    <t>Sum driftsinntekter</t>
  </si>
  <si>
    <t>Utgifter:</t>
  </si>
  <si>
    <t>Tidsskriftet Elghunden</t>
  </si>
  <si>
    <t>RS NEKF</t>
  </si>
  <si>
    <t>Jaktprøver</t>
  </si>
  <si>
    <t>Premier jaktprøver og utstillinger</t>
  </si>
  <si>
    <t>Andre kostnader</t>
  </si>
  <si>
    <t>Driftsresultat</t>
  </si>
  <si>
    <t>Rente inntekter</t>
  </si>
  <si>
    <t>Rente utgifter/bankgebyrer</t>
  </si>
  <si>
    <t>Årsresultat</t>
  </si>
  <si>
    <t>Utgifter årsmøte</t>
  </si>
  <si>
    <t>Noter</t>
  </si>
  <si>
    <t>Inntekter Utstillinger</t>
  </si>
  <si>
    <t>Rena utstillingen</t>
  </si>
  <si>
    <t xml:space="preserve">Elverums utstillingen </t>
  </si>
  <si>
    <t>Elverums utstillingen valpeshow</t>
  </si>
  <si>
    <t>Eidskog utstillingen</t>
  </si>
  <si>
    <t>Inntekter jakt/sporprøver</t>
  </si>
  <si>
    <t>Sep. løshund</t>
  </si>
  <si>
    <t>Sep. bandhund</t>
  </si>
  <si>
    <t>Nord Odals prøva (bandhund)</t>
  </si>
  <si>
    <t>Trysil prøva 2 dgs. Bandhund</t>
  </si>
  <si>
    <t>2 dgs. Samlet løshund</t>
  </si>
  <si>
    <t>Sporprøver</t>
  </si>
  <si>
    <t>Utgifter Utstillinger</t>
  </si>
  <si>
    <t>Elverums utst. m/valpeshow</t>
  </si>
  <si>
    <t>Utgifter jaktprøver</t>
  </si>
  <si>
    <t>Nord Odals prøva bandhund</t>
  </si>
  <si>
    <t>Andre utgifter</t>
  </si>
  <si>
    <t>Styregodtgjørelser</t>
  </si>
  <si>
    <t>Dommersamlinger/Kurs</t>
  </si>
  <si>
    <t>Data/EDB kostnader</t>
  </si>
  <si>
    <t>Start avg. NM band og løshund</t>
  </si>
  <si>
    <t xml:space="preserve">Kjøregodtgjørelser </t>
  </si>
  <si>
    <t>Gaver/blomster</t>
  </si>
  <si>
    <t>Diverse</t>
  </si>
  <si>
    <t>Momsrefusjon</t>
  </si>
  <si>
    <t>Klubbjakker sponsing dommere</t>
  </si>
  <si>
    <t>Dommersamlinger, kurs og oppda.</t>
  </si>
  <si>
    <t>Profillering, komiteerog møte sporp</t>
  </si>
  <si>
    <t>Sum driftsutgifter                    -975 000</t>
  </si>
  <si>
    <t xml:space="preserve">              -975 000    -974 218</t>
  </si>
  <si>
    <t>NM Deltagelse inkl. reise</t>
  </si>
  <si>
    <t>Vang utstillingen</t>
  </si>
  <si>
    <t>Vang utstilligen</t>
  </si>
  <si>
    <t>Utillingen helt på grensen</t>
  </si>
  <si>
    <t>Utgifter utstilling helt på grensen</t>
  </si>
  <si>
    <t>Grasrotandel og div. salg +Sp.s</t>
  </si>
  <si>
    <t>Hedmark Elghund Klubb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</si>
</sst>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.00_ ;_ * \-#,##0.00_ ;_ * &quot;-&quot;??_ ;_ @_ "/>
    <numFmt numFmtId="165" formatCode="#,##0_ ;\-#,##0\ "/>
  </numFmts>
  <fonts count="12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8"/>
      <color theme="1"/>
      <name val="Times New Roman"/>
      <family val="1"/>
    </font>
    <font>
      <b/>
      <u/>
      <sz val="14"/>
      <color theme="1"/>
      <name val="Times New Roman"/>
      <family val="1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Palatino"/>
      <family val="1"/>
    </font>
    <font>
      <b/>
      <sz val="12"/>
      <name val="Palatino"/>
      <family val="1"/>
    </font>
    <font>
      <sz val="12"/>
      <name val="Palatino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164" fontId="7" fillId="0" borderId="0" applyFont="0" applyFill="0" applyBorder="0" applyAlignment="0" applyProtection="0"/>
  </cellStyleXfs>
  <cellXfs count="40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165" fontId="5" fillId="0" borderId="0" xfId="1" applyNumberFormat="1" applyFont="1" applyAlignment="1">
      <alignment horizontal="right" vertical="center"/>
    </xf>
    <xf numFmtId="165" fontId="5" fillId="0" borderId="0" xfId="1" applyNumberFormat="1" applyFont="1" applyAlignment="1">
      <alignment vertical="center"/>
    </xf>
    <xf numFmtId="165" fontId="5" fillId="0" borderId="1" xfId="1" applyNumberFormat="1" applyFont="1" applyBorder="1" applyAlignment="1">
      <alignment horizontal="right" vertical="center"/>
    </xf>
    <xf numFmtId="165" fontId="8" fillId="0" borderId="0" xfId="1" applyNumberFormat="1" applyFont="1"/>
    <xf numFmtId="165" fontId="9" fillId="0" borderId="0" xfId="1" applyNumberFormat="1" applyFont="1"/>
    <xf numFmtId="165" fontId="9" fillId="0" borderId="0" xfId="1" applyNumberFormat="1" applyFont="1" applyBorder="1"/>
    <xf numFmtId="165" fontId="9" fillId="0" borderId="1" xfId="1" applyNumberFormat="1" applyFont="1" applyBorder="1"/>
    <xf numFmtId="165" fontId="9" fillId="0" borderId="2" xfId="1" applyNumberFormat="1" applyFont="1" applyBorder="1"/>
    <xf numFmtId="0" fontId="10" fillId="0" borderId="0" xfId="0" applyFont="1" applyBorder="1"/>
    <xf numFmtId="0" fontId="11" fillId="0" borderId="0" xfId="0" applyFont="1" applyAlignment="1">
      <alignment horizontal="right"/>
    </xf>
    <xf numFmtId="0" fontId="10" fillId="0" borderId="0" xfId="0" applyFont="1" applyBorder="1" applyAlignment="1">
      <alignment horizontal="center"/>
    </xf>
    <xf numFmtId="0" fontId="10" fillId="0" borderId="1" xfId="0" applyFont="1" applyBorder="1"/>
    <xf numFmtId="0" fontId="11" fillId="0" borderId="0" xfId="0" applyFont="1" applyBorder="1"/>
    <xf numFmtId="0" fontId="10" fillId="0" borderId="0" xfId="0" applyFont="1"/>
    <xf numFmtId="165" fontId="11" fillId="0" borderId="0" xfId="0" applyNumberFormat="1" applyFont="1" applyBorder="1"/>
    <xf numFmtId="165" fontId="11" fillId="0" borderId="3" xfId="0" applyNumberFormat="1" applyFont="1" applyBorder="1"/>
    <xf numFmtId="165" fontId="11" fillId="0" borderId="2" xfId="0" applyNumberFormat="1" applyFont="1" applyBorder="1"/>
    <xf numFmtId="0" fontId="10" fillId="0" borderId="0" xfId="0" applyFont="1" applyBorder="1" applyAlignment="1"/>
    <xf numFmtId="0" fontId="10" fillId="0" borderId="0" xfId="0" applyFont="1" applyAlignment="1"/>
    <xf numFmtId="0" fontId="10" fillId="0" borderId="0" xfId="0" applyFont="1" applyAlignment="1">
      <alignment horizontal="center"/>
    </xf>
    <xf numFmtId="3" fontId="10" fillId="0" borderId="0" xfId="0" applyNumberFormat="1" applyFont="1" applyBorder="1"/>
    <xf numFmtId="0" fontId="3" fillId="0" borderId="0" xfId="0" applyFont="1" applyAlignment="1">
      <alignment vertical="center"/>
    </xf>
    <xf numFmtId="0" fontId="10" fillId="0" borderId="1" xfId="0" applyFont="1" applyBorder="1" applyAlignment="1">
      <alignment horizontal="left"/>
    </xf>
    <xf numFmtId="3" fontId="5" fillId="0" borderId="1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/>
    <xf numFmtId="0" fontId="2" fillId="0" borderId="0" xfId="0" applyFont="1" applyAlignment="1">
      <alignment vertical="center"/>
    </xf>
  </cellXfs>
  <cellStyles count="2">
    <cellStyle name="K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0</xdr:colOff>
      <xdr:row>22</xdr:row>
      <xdr:rowOff>114300</xdr:rowOff>
    </xdr:from>
    <xdr:ext cx="914400" cy="264560"/>
    <xdr:sp macro="" textlink="">
      <xdr:nvSpPr>
        <xdr:cNvPr id="2" name="TekstSylinder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953125" y="5124450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nb-NO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10"/>
  <sheetViews>
    <sheetView tabSelected="1" topLeftCell="A15" workbookViewId="0">
      <selection activeCell="C38" sqref="C38"/>
    </sheetView>
  </sheetViews>
  <sheetFormatPr baseColWidth="10" defaultRowHeight="15.6"/>
  <cols>
    <col min="1" max="1" width="23.88671875" customWidth="1"/>
    <col min="2" max="2" width="8.33203125" customWidth="1"/>
    <col min="3" max="3" width="14.5546875" customWidth="1"/>
    <col min="4" max="4" width="13.77734375" customWidth="1"/>
    <col min="5" max="5" width="1.88671875" customWidth="1"/>
    <col min="6" max="6" width="4.5546875" style="20" customWidth="1"/>
    <col min="7" max="7" width="32" style="20" bestFit="1" customWidth="1"/>
    <col min="8" max="8" width="10.33203125" style="25" customWidth="1"/>
  </cols>
  <sheetData>
    <row r="1" spans="1:8" ht="20.25" customHeight="1" thickBot="1">
      <c r="A1" s="33" t="s">
        <v>0</v>
      </c>
      <c r="B1" s="33"/>
      <c r="C1" s="33"/>
      <c r="D1" s="33"/>
      <c r="E1" s="33"/>
      <c r="F1" s="34" t="s">
        <v>21</v>
      </c>
      <c r="H1" s="21" t="s">
        <v>0</v>
      </c>
    </row>
    <row r="2" spans="1:8" ht="20.25" customHeight="1" thickBot="1">
      <c r="A2" s="37" t="s">
        <v>58</v>
      </c>
      <c r="B2" s="37"/>
      <c r="C2" s="37"/>
      <c r="D2" s="37"/>
      <c r="E2" s="37"/>
      <c r="F2" s="22">
        <v>1</v>
      </c>
      <c r="G2" s="23" t="s">
        <v>22</v>
      </c>
      <c r="H2" s="24"/>
    </row>
    <row r="3" spans="1:8" ht="15" customHeight="1">
      <c r="F3" s="22"/>
      <c r="G3" s="20" t="s">
        <v>53</v>
      </c>
      <c r="H3" s="26">
        <v>48000</v>
      </c>
    </row>
    <row r="4" spans="1:8" ht="15" customHeight="1">
      <c r="A4" s="38"/>
      <c r="B4" s="38"/>
      <c r="C4" s="38"/>
      <c r="D4" s="38"/>
      <c r="E4" s="38"/>
      <c r="F4" s="22"/>
      <c r="G4" s="20" t="s">
        <v>23</v>
      </c>
      <c r="H4" s="26">
        <v>45000</v>
      </c>
    </row>
    <row r="5" spans="1:8" ht="15" customHeight="1">
      <c r="A5" s="2"/>
      <c r="B5" s="2"/>
      <c r="C5" s="3" t="s">
        <v>1</v>
      </c>
      <c r="D5" s="4" t="s">
        <v>2</v>
      </c>
      <c r="E5" s="2"/>
      <c r="F5" s="22"/>
      <c r="G5" s="20" t="s">
        <v>24</v>
      </c>
      <c r="H5" s="26">
        <v>20000</v>
      </c>
    </row>
    <row r="6" spans="1:8" ht="15" customHeight="1">
      <c r="A6" s="5" t="s">
        <v>3</v>
      </c>
      <c r="B6" s="3" t="s">
        <v>4</v>
      </c>
      <c r="C6" s="6">
        <v>2024</v>
      </c>
      <c r="D6" s="7">
        <v>2023</v>
      </c>
      <c r="E6" s="8"/>
      <c r="F6" s="22"/>
      <c r="G6" s="20" t="s">
        <v>25</v>
      </c>
      <c r="H6" s="26">
        <v>10000</v>
      </c>
    </row>
    <row r="7" spans="1:8" ht="15" customHeight="1">
      <c r="A7" s="5"/>
      <c r="B7" s="3"/>
      <c r="C7" s="6"/>
      <c r="D7" s="7"/>
      <c r="E7" s="8"/>
      <c r="F7" s="22"/>
      <c r="G7" s="20" t="s">
        <v>55</v>
      </c>
      <c r="H7" s="26">
        <v>60000</v>
      </c>
    </row>
    <row r="8" spans="1:8" ht="15" customHeight="1">
      <c r="A8" s="2"/>
      <c r="B8" s="2"/>
      <c r="C8" s="2"/>
      <c r="D8" s="1"/>
      <c r="E8" s="2"/>
      <c r="F8" s="22"/>
      <c r="G8" s="20" t="s">
        <v>26</v>
      </c>
      <c r="H8" s="26">
        <v>50000</v>
      </c>
    </row>
    <row r="9" spans="1:8" ht="15" customHeight="1" thickBot="1">
      <c r="A9" s="2" t="s">
        <v>5</v>
      </c>
      <c r="B9" s="3"/>
      <c r="C9" s="12">
        <v>181250</v>
      </c>
      <c r="D9" s="16">
        <v>189776</v>
      </c>
      <c r="E9" s="2"/>
      <c r="F9" s="22"/>
      <c r="H9" s="27">
        <f>SUM(H3:H8)</f>
        <v>233000</v>
      </c>
    </row>
    <row r="10" spans="1:8" ht="15" customHeight="1" thickTop="1" thickBot="1">
      <c r="A10" s="2" t="s">
        <v>6</v>
      </c>
      <c r="B10" s="3">
        <v>1</v>
      </c>
      <c r="C10" s="12">
        <v>233000</v>
      </c>
      <c r="D10" s="16">
        <v>147793</v>
      </c>
      <c r="E10" s="2"/>
      <c r="F10" s="22">
        <v>2</v>
      </c>
      <c r="G10" s="23" t="s">
        <v>27</v>
      </c>
      <c r="H10" s="26"/>
    </row>
    <row r="11" spans="1:8" ht="15" customHeight="1">
      <c r="A11" s="2" t="s">
        <v>7</v>
      </c>
      <c r="B11" s="3">
        <v>2</v>
      </c>
      <c r="C11" s="12">
        <v>645000</v>
      </c>
      <c r="D11" s="16">
        <v>526632</v>
      </c>
      <c r="E11" s="2"/>
      <c r="F11" s="22"/>
      <c r="G11" s="20" t="s">
        <v>28</v>
      </c>
      <c r="H11" s="26">
        <v>150000</v>
      </c>
    </row>
    <row r="12" spans="1:8" ht="15" customHeight="1">
      <c r="A12" s="2" t="s">
        <v>46</v>
      </c>
      <c r="B12" s="3"/>
      <c r="C12" s="12">
        <v>0</v>
      </c>
      <c r="D12" s="16">
        <v>0</v>
      </c>
      <c r="E12" s="2"/>
      <c r="F12" s="22"/>
      <c r="G12" s="20" t="s">
        <v>29</v>
      </c>
      <c r="H12" s="26">
        <v>30000</v>
      </c>
    </row>
    <row r="13" spans="1:8" ht="15" customHeight="1">
      <c r="A13" s="2" t="s">
        <v>8</v>
      </c>
      <c r="B13" s="3">
        <v>3</v>
      </c>
      <c r="C13" s="12">
        <v>70000</v>
      </c>
      <c r="D13" s="16">
        <v>30158</v>
      </c>
      <c r="E13" s="2"/>
      <c r="F13" s="22"/>
      <c r="G13" s="20" t="s">
        <v>30</v>
      </c>
      <c r="H13" s="26">
        <v>7000</v>
      </c>
    </row>
    <row r="14" spans="1:8" ht="15" customHeight="1">
      <c r="A14" s="2"/>
      <c r="B14" s="3"/>
      <c r="C14" s="13"/>
      <c r="D14" s="17"/>
      <c r="E14" s="2"/>
      <c r="F14" s="22"/>
      <c r="G14" s="20" t="s">
        <v>31</v>
      </c>
      <c r="H14" s="26">
        <v>13000</v>
      </c>
    </row>
    <row r="15" spans="1:8" ht="15" customHeight="1" thickBot="1">
      <c r="A15" s="9" t="s">
        <v>9</v>
      </c>
      <c r="B15" s="10"/>
      <c r="C15" s="14">
        <f>SUM(C9:C14)</f>
        <v>1129250</v>
      </c>
      <c r="D15" s="14">
        <f>SUM(D9:D14)</f>
        <v>894359</v>
      </c>
      <c r="E15" s="2"/>
      <c r="F15" s="22"/>
      <c r="G15" s="20" t="s">
        <v>32</v>
      </c>
      <c r="H15" s="26">
        <v>345000</v>
      </c>
    </row>
    <row r="16" spans="1:8" ht="15" customHeight="1">
      <c r="A16" s="2"/>
      <c r="B16" s="3"/>
      <c r="C16" s="13"/>
      <c r="D16" s="16"/>
      <c r="E16" s="8"/>
      <c r="F16" s="22"/>
      <c r="G16" s="20" t="s">
        <v>33</v>
      </c>
      <c r="H16" s="28">
        <v>100000</v>
      </c>
    </row>
    <row r="17" spans="1:8" ht="15" customHeight="1" thickBot="1">
      <c r="A17" s="5" t="s">
        <v>10</v>
      </c>
      <c r="B17" s="11"/>
      <c r="C17" s="13"/>
      <c r="D17" s="15"/>
      <c r="E17" s="2"/>
      <c r="F17" s="22"/>
      <c r="H17" s="27">
        <f>SUM(H11:H16)</f>
        <v>645000</v>
      </c>
    </row>
    <row r="18" spans="1:8" ht="15" customHeight="1" thickTop="1" thickBot="1">
      <c r="A18" s="2"/>
      <c r="B18" s="3"/>
      <c r="C18" s="13"/>
      <c r="D18" s="15"/>
      <c r="E18" s="8"/>
      <c r="F18" s="22">
        <v>3</v>
      </c>
      <c r="G18" s="23" t="s">
        <v>8</v>
      </c>
      <c r="H18" s="26"/>
    </row>
    <row r="19" spans="1:8" ht="15" customHeight="1">
      <c r="A19" s="2" t="s">
        <v>11</v>
      </c>
      <c r="B19" s="3"/>
      <c r="C19" s="12">
        <v>-110000</v>
      </c>
      <c r="D19" s="16">
        <v>-112476</v>
      </c>
      <c r="E19" s="2"/>
      <c r="F19" s="22"/>
      <c r="G19" s="25" t="s">
        <v>57</v>
      </c>
      <c r="H19" s="26">
        <v>70000</v>
      </c>
    </row>
    <row r="20" spans="1:8" ht="15" customHeight="1" thickBot="1">
      <c r="A20" s="2" t="s">
        <v>20</v>
      </c>
      <c r="B20" s="3"/>
      <c r="C20" s="12">
        <v>-25000</v>
      </c>
      <c r="D20" s="16">
        <v>-49041</v>
      </c>
      <c r="E20" s="2"/>
      <c r="G20" s="25"/>
      <c r="H20" s="27">
        <f>SUM(H19:H19)</f>
        <v>70000</v>
      </c>
    </row>
    <row r="21" spans="1:8" ht="15" customHeight="1" thickTop="1" thickBot="1">
      <c r="A21" s="2" t="s">
        <v>12</v>
      </c>
      <c r="B21" s="3"/>
      <c r="C21" s="12">
        <v>-15000</v>
      </c>
      <c r="D21" s="16">
        <v>0</v>
      </c>
      <c r="E21" s="2"/>
      <c r="F21" s="22">
        <v>4</v>
      </c>
      <c r="G21" s="23" t="s">
        <v>34</v>
      </c>
      <c r="H21" s="26"/>
    </row>
    <row r="22" spans="1:8" ht="15" customHeight="1">
      <c r="A22" s="2" t="s">
        <v>6</v>
      </c>
      <c r="B22" s="3">
        <v>4</v>
      </c>
      <c r="C22" s="12">
        <v>-131500</v>
      </c>
      <c r="D22" s="16">
        <v>-95112</v>
      </c>
      <c r="E22" s="2"/>
      <c r="F22" s="22"/>
      <c r="G22" s="20" t="s">
        <v>54</v>
      </c>
      <c r="H22" s="26">
        <v>-23500</v>
      </c>
    </row>
    <row r="23" spans="1:8" ht="15" customHeight="1">
      <c r="A23" s="2" t="s">
        <v>13</v>
      </c>
      <c r="B23" s="3">
        <v>5</v>
      </c>
      <c r="C23" s="12">
        <v>-615000</v>
      </c>
      <c r="D23" s="16">
        <v>-583865</v>
      </c>
      <c r="E23" s="2"/>
      <c r="F23" s="22"/>
      <c r="G23" s="20" t="s">
        <v>23</v>
      </c>
      <c r="H23" s="26">
        <v>-25000</v>
      </c>
    </row>
    <row r="24" spans="1:8" ht="15" customHeight="1">
      <c r="A24" s="39" t="s">
        <v>14</v>
      </c>
      <c r="B24" s="39"/>
      <c r="C24" s="12">
        <v>-30000</v>
      </c>
      <c r="D24" s="16">
        <v>-34415</v>
      </c>
      <c r="E24" s="2"/>
      <c r="F24" s="22"/>
      <c r="G24" s="20" t="s">
        <v>35</v>
      </c>
      <c r="H24" s="26">
        <v>-16000</v>
      </c>
    </row>
    <row r="25" spans="1:8" ht="15" customHeight="1">
      <c r="A25" s="36"/>
      <c r="B25" s="36"/>
      <c r="C25" s="12"/>
      <c r="D25" s="16"/>
      <c r="E25" s="36"/>
      <c r="F25" s="22"/>
      <c r="G25" s="20" t="s">
        <v>56</v>
      </c>
      <c r="H25" s="26">
        <v>35000</v>
      </c>
    </row>
    <row r="26" spans="1:8" ht="15" customHeight="1">
      <c r="A26" s="2" t="s">
        <v>48</v>
      </c>
      <c r="B26" s="3"/>
      <c r="C26" s="12">
        <v>0</v>
      </c>
      <c r="D26" s="16">
        <v>0</v>
      </c>
      <c r="E26" s="2"/>
      <c r="F26" s="22"/>
      <c r="G26" s="20" t="s">
        <v>26</v>
      </c>
      <c r="H26" s="28">
        <v>-32000</v>
      </c>
    </row>
    <row r="27" spans="1:8" ht="15" customHeight="1" thickBot="1">
      <c r="A27" s="2" t="s">
        <v>15</v>
      </c>
      <c r="B27" s="3">
        <v>6</v>
      </c>
      <c r="C27" s="12">
        <v>-140000</v>
      </c>
      <c r="D27" s="16">
        <v>-131859</v>
      </c>
      <c r="E27" s="2"/>
      <c r="F27" s="22"/>
      <c r="H27" s="27">
        <v>-131500</v>
      </c>
    </row>
    <row r="28" spans="1:8" ht="15" customHeight="1" thickTop="1" thickBot="1">
      <c r="A28" s="2" t="s">
        <v>47</v>
      </c>
      <c r="B28" s="3"/>
      <c r="C28" s="12">
        <v>-10000</v>
      </c>
      <c r="D28" s="16">
        <v>0</v>
      </c>
      <c r="E28" s="2"/>
      <c r="F28" s="22">
        <v>5</v>
      </c>
      <c r="G28" s="23" t="s">
        <v>36</v>
      </c>
      <c r="H28" s="26"/>
    </row>
    <row r="29" spans="1:8" ht="15" customHeight="1">
      <c r="A29" s="2" t="s">
        <v>49</v>
      </c>
      <c r="B29" s="2"/>
      <c r="C29" s="13">
        <v>-80000</v>
      </c>
      <c r="D29" s="16"/>
      <c r="E29" s="2"/>
      <c r="F29" s="22"/>
      <c r="G29" s="20" t="s">
        <v>28</v>
      </c>
      <c r="H29" s="26">
        <v>-165000</v>
      </c>
    </row>
    <row r="30" spans="1:8" ht="15" customHeight="1" thickBot="1">
      <c r="A30" s="9" t="s">
        <v>50</v>
      </c>
      <c r="B30" s="35" t="s">
        <v>51</v>
      </c>
      <c r="C30" s="14">
        <v>-1156500</v>
      </c>
      <c r="D30" s="18">
        <v>-1018768</v>
      </c>
      <c r="E30" s="2"/>
      <c r="F30" s="22"/>
      <c r="G30" s="20" t="s">
        <v>29</v>
      </c>
      <c r="H30" s="26">
        <v>-25000</v>
      </c>
    </row>
    <row r="31" spans="1:8" ht="15" customHeight="1">
      <c r="A31" s="2"/>
      <c r="B31" s="2"/>
      <c r="C31" s="13"/>
      <c r="D31" s="16"/>
      <c r="E31" s="8"/>
      <c r="F31" s="29"/>
      <c r="G31" s="20" t="s">
        <v>37</v>
      </c>
      <c r="H31" s="26">
        <v>-10000</v>
      </c>
    </row>
    <row r="32" spans="1:8" ht="15" customHeight="1">
      <c r="A32" s="8" t="s">
        <v>16</v>
      </c>
      <c r="B32" s="8"/>
      <c r="C32" s="12">
        <v>-27250</v>
      </c>
      <c r="D32" s="19">
        <f>D15+D30</f>
        <v>-124409</v>
      </c>
      <c r="E32" s="2"/>
      <c r="F32" s="30"/>
      <c r="G32" s="20" t="s">
        <v>52</v>
      </c>
      <c r="H32" s="26">
        <v>-30000</v>
      </c>
    </row>
    <row r="33" spans="1:8" ht="15" customHeight="1">
      <c r="A33" s="2"/>
      <c r="B33" s="2"/>
      <c r="C33" s="13"/>
      <c r="D33" s="15">
        <v>0</v>
      </c>
      <c r="E33" s="8"/>
      <c r="F33" s="31"/>
      <c r="G33" s="20" t="s">
        <v>32</v>
      </c>
      <c r="H33" s="26">
        <v>-310000</v>
      </c>
    </row>
    <row r="34" spans="1:8" ht="15" customHeight="1">
      <c r="A34" s="2" t="s">
        <v>17</v>
      </c>
      <c r="B34" s="2"/>
      <c r="C34" s="12">
        <v>9000</v>
      </c>
      <c r="D34" s="16">
        <v>7925</v>
      </c>
      <c r="E34" s="2"/>
      <c r="F34" s="30"/>
      <c r="G34" s="20" t="s">
        <v>33</v>
      </c>
      <c r="H34" s="28">
        <v>-75000</v>
      </c>
    </row>
    <row r="35" spans="1:8" ht="15" customHeight="1" thickBot="1">
      <c r="A35" s="2" t="s">
        <v>18</v>
      </c>
      <c r="B35" s="2"/>
      <c r="C35" s="13"/>
      <c r="D35" s="16">
        <v>-2264</v>
      </c>
      <c r="E35" s="2"/>
      <c r="F35" s="30"/>
      <c r="H35" s="27">
        <f>SUM(H29:H34)</f>
        <v>-615000</v>
      </c>
    </row>
    <row r="36" spans="1:8" ht="15" customHeight="1" thickTop="1" thickBot="1">
      <c r="A36" s="2"/>
      <c r="B36" s="2"/>
      <c r="C36" s="13"/>
      <c r="D36" s="17"/>
      <c r="E36" s="2"/>
      <c r="F36" s="31">
        <v>6</v>
      </c>
      <c r="G36" s="23" t="s">
        <v>38</v>
      </c>
      <c r="H36" s="26"/>
    </row>
    <row r="37" spans="1:8" ht="15" customHeight="1" thickBot="1">
      <c r="A37" s="9" t="s">
        <v>19</v>
      </c>
      <c r="B37" s="9"/>
      <c r="C37" s="14">
        <v>-18250</v>
      </c>
      <c r="D37" s="18">
        <f>SUM(D32:D36)</f>
        <v>-118748</v>
      </c>
      <c r="E37" s="2"/>
      <c r="F37" s="30"/>
      <c r="G37" s="25" t="s">
        <v>39</v>
      </c>
      <c r="H37" s="26">
        <v>-30000</v>
      </c>
    </row>
    <row r="38" spans="1:8" ht="15" customHeight="1">
      <c r="A38" s="2"/>
      <c r="B38" s="2"/>
      <c r="C38" s="2"/>
      <c r="D38" s="1"/>
      <c r="E38" s="8"/>
      <c r="F38" s="30"/>
      <c r="G38" s="25" t="s">
        <v>40</v>
      </c>
      <c r="H38" s="26">
        <v>-25000</v>
      </c>
    </row>
    <row r="39" spans="1:8" ht="15" customHeight="1">
      <c r="E39" s="2"/>
      <c r="F39" s="30"/>
      <c r="G39" s="25" t="s">
        <v>41</v>
      </c>
      <c r="H39" s="26">
        <v>-10000</v>
      </c>
    </row>
    <row r="40" spans="1:8" ht="15" customHeight="1">
      <c r="E40" s="2"/>
      <c r="F40" s="30"/>
      <c r="G40" s="25" t="s">
        <v>42</v>
      </c>
      <c r="H40" s="26">
        <v>-25000</v>
      </c>
    </row>
    <row r="41" spans="1:8" ht="15" customHeight="1">
      <c r="F41" s="30"/>
      <c r="G41" s="20" t="s">
        <v>43</v>
      </c>
      <c r="H41" s="26">
        <v>-25000</v>
      </c>
    </row>
    <row r="42" spans="1:8" ht="15" customHeight="1">
      <c r="F42" s="25"/>
      <c r="G42" s="25" t="s">
        <v>44</v>
      </c>
      <c r="H42" s="26">
        <v>-5000</v>
      </c>
    </row>
    <row r="43" spans="1:8" ht="15" customHeight="1">
      <c r="F43" s="25"/>
      <c r="G43" s="25" t="s">
        <v>45</v>
      </c>
      <c r="H43" s="26">
        <v>-20000</v>
      </c>
    </row>
    <row r="44" spans="1:8" ht="15" customHeight="1" thickBot="1">
      <c r="H44" s="27">
        <f>SUM(H37:H43)</f>
        <v>-140000</v>
      </c>
    </row>
    <row r="45" spans="1:8" ht="15" customHeight="1" thickTop="1">
      <c r="H45" s="32"/>
    </row>
    <row r="46" spans="1:8" ht="15" customHeight="1">
      <c r="F46" s="25"/>
    </row>
    <row r="47" spans="1:8" ht="18" customHeight="1"/>
    <row r="48" spans="1:8" ht="18" customHeight="1"/>
    <row r="60" spans="6:7">
      <c r="F60" s="25"/>
      <c r="G60" s="25"/>
    </row>
    <row r="61" spans="6:7">
      <c r="F61" s="25"/>
      <c r="G61" s="25"/>
    </row>
    <row r="62" spans="6:7">
      <c r="F62" s="25"/>
      <c r="G62" s="25"/>
    </row>
    <row r="63" spans="6:7">
      <c r="F63" s="25"/>
      <c r="G63" s="25"/>
    </row>
    <row r="64" spans="6:7">
      <c r="F64" s="25"/>
      <c r="G64" s="25"/>
    </row>
    <row r="65" spans="6:7">
      <c r="F65" s="25"/>
      <c r="G65" s="25"/>
    </row>
    <row r="66" spans="6:7">
      <c r="F66" s="25"/>
      <c r="G66" s="25"/>
    </row>
    <row r="67" spans="6:7">
      <c r="F67" s="25"/>
      <c r="G67" s="25"/>
    </row>
    <row r="68" spans="6:7">
      <c r="F68" s="25"/>
      <c r="G68" s="25"/>
    </row>
    <row r="69" spans="6:7">
      <c r="F69" s="25"/>
      <c r="G69" s="25"/>
    </row>
    <row r="70" spans="6:7">
      <c r="F70" s="25"/>
      <c r="G70" s="25"/>
    </row>
    <row r="71" spans="6:7">
      <c r="F71" s="25"/>
      <c r="G71" s="25"/>
    </row>
    <row r="72" spans="6:7">
      <c r="F72" s="25"/>
      <c r="G72" s="25"/>
    </row>
    <row r="73" spans="6:7">
      <c r="F73" s="25"/>
      <c r="G73" s="25"/>
    </row>
    <row r="74" spans="6:7">
      <c r="F74" s="25"/>
      <c r="G74" s="25"/>
    </row>
    <row r="75" spans="6:7">
      <c r="F75" s="25"/>
      <c r="G75" s="25"/>
    </row>
    <row r="76" spans="6:7">
      <c r="F76" s="25"/>
      <c r="G76" s="25"/>
    </row>
    <row r="77" spans="6:7">
      <c r="F77" s="25"/>
      <c r="G77" s="25"/>
    </row>
    <row r="78" spans="6:7">
      <c r="F78" s="25"/>
      <c r="G78" s="25"/>
    </row>
    <row r="79" spans="6:7">
      <c r="F79" s="25"/>
      <c r="G79" s="25"/>
    </row>
    <row r="80" spans="6:7">
      <c r="F80" s="25"/>
      <c r="G80" s="25"/>
    </row>
    <row r="81" spans="6:7">
      <c r="F81" s="25"/>
      <c r="G81" s="25"/>
    </row>
    <row r="82" spans="6:7">
      <c r="F82" s="25"/>
      <c r="G82" s="25"/>
    </row>
    <row r="83" spans="6:7">
      <c r="F83" s="25"/>
      <c r="G83" s="25"/>
    </row>
    <row r="84" spans="6:7">
      <c r="F84" s="25"/>
      <c r="G84" s="25"/>
    </row>
    <row r="85" spans="6:7">
      <c r="F85" s="25"/>
      <c r="G85" s="25"/>
    </row>
    <row r="86" spans="6:7">
      <c r="F86" s="25"/>
      <c r="G86" s="25"/>
    </row>
    <row r="87" spans="6:7">
      <c r="F87" s="25"/>
      <c r="G87" s="25"/>
    </row>
    <row r="88" spans="6:7">
      <c r="F88" s="25"/>
      <c r="G88" s="25"/>
    </row>
    <row r="89" spans="6:7">
      <c r="F89" s="25"/>
      <c r="G89" s="25"/>
    </row>
    <row r="90" spans="6:7">
      <c r="F90" s="25"/>
      <c r="G90" s="25"/>
    </row>
    <row r="91" spans="6:7">
      <c r="F91" s="25"/>
      <c r="G91" s="25"/>
    </row>
    <row r="92" spans="6:7">
      <c r="F92" s="25"/>
      <c r="G92" s="25"/>
    </row>
    <row r="93" spans="6:7">
      <c r="F93" s="25"/>
      <c r="G93" s="25"/>
    </row>
    <row r="94" spans="6:7">
      <c r="F94" s="25"/>
      <c r="G94" s="25"/>
    </row>
    <row r="95" spans="6:7">
      <c r="F95" s="25"/>
      <c r="G95" s="25"/>
    </row>
    <row r="96" spans="6:7">
      <c r="F96" s="25"/>
      <c r="G96" s="25"/>
    </row>
    <row r="97" spans="6:7">
      <c r="F97" s="25"/>
      <c r="G97" s="25"/>
    </row>
    <row r="98" spans="6:7">
      <c r="F98" s="25"/>
      <c r="G98" s="25"/>
    </row>
    <row r="99" spans="6:7">
      <c r="F99" s="25"/>
      <c r="G99" s="25"/>
    </row>
    <row r="100" spans="6:7">
      <c r="F100" s="25"/>
      <c r="G100" s="25"/>
    </row>
    <row r="101" spans="6:7">
      <c r="F101" s="25"/>
      <c r="G101" s="25"/>
    </row>
    <row r="102" spans="6:7">
      <c r="F102" s="25"/>
      <c r="G102" s="25"/>
    </row>
    <row r="103" spans="6:7">
      <c r="F103" s="25"/>
      <c r="G103" s="25"/>
    </row>
    <row r="104" spans="6:7">
      <c r="F104" s="25"/>
      <c r="G104" s="25"/>
    </row>
    <row r="105" spans="6:7">
      <c r="F105" s="25"/>
      <c r="G105" s="25"/>
    </row>
    <row r="106" spans="6:7">
      <c r="F106" s="25"/>
      <c r="G106" s="25"/>
    </row>
    <row r="107" spans="6:7">
      <c r="F107" s="25"/>
      <c r="G107" s="25"/>
    </row>
    <row r="108" spans="6:7">
      <c r="F108" s="25"/>
      <c r="G108" s="25"/>
    </row>
    <row r="109" spans="6:7">
      <c r="F109" s="25"/>
      <c r="G109" s="25"/>
    </row>
    <row r="110" spans="6:7">
      <c r="F110" s="25"/>
      <c r="G110" s="25"/>
    </row>
  </sheetData>
  <mergeCells count="3">
    <mergeCell ref="A2:E2"/>
    <mergeCell ref="A4:E4"/>
    <mergeCell ref="A24:B24"/>
  </mergeCells>
  <pageMargins left="0.25" right="0.25" top="0.75" bottom="0.75" header="0.3" footer="0.3"/>
  <pageSetup paperSize="9" scale="71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Ark1</vt:lpstr>
      <vt:lpstr>Ark2</vt:lpstr>
      <vt:lpstr>Ark3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Erland</dc:creator>
  <cp:lastModifiedBy>Olaf Monsbakken</cp:lastModifiedBy>
  <cp:lastPrinted>2024-01-31T11:51:47Z</cp:lastPrinted>
  <dcterms:created xsi:type="dcterms:W3CDTF">2011-01-17T14:14:12Z</dcterms:created>
  <dcterms:modified xsi:type="dcterms:W3CDTF">2024-02-04T15:29:16Z</dcterms:modified>
</cp:coreProperties>
</file>